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hbueno\Desktop\"/>
    </mc:Choice>
  </mc:AlternateContent>
  <bookViews>
    <workbookView xWindow="0" yWindow="0" windowWidth="21600" windowHeight="98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E10" i="1" s="1"/>
  <c r="B51" i="1"/>
  <c r="E9" i="1" s="1"/>
  <c r="B40" i="1"/>
  <c r="E8" i="1" s="1"/>
  <c r="B24" i="1"/>
  <c r="E6" i="1" s="1"/>
  <c r="B30" i="1"/>
  <c r="E7" i="1" s="1"/>
  <c r="B8" i="1"/>
  <c r="E5" i="1" s="1"/>
  <c r="E11" i="1" l="1"/>
  <c r="D12" i="1" s="1"/>
</calcChain>
</file>

<file path=xl/sharedStrings.xml><?xml version="1.0" encoding="utf-8"?>
<sst xmlns="http://schemas.openxmlformats.org/spreadsheetml/2006/main" count="66" uniqueCount="56">
  <si>
    <t>Receitas</t>
  </si>
  <si>
    <t>Total Receitas</t>
  </si>
  <si>
    <t>Despesas</t>
  </si>
  <si>
    <t>Casa</t>
  </si>
  <si>
    <t>Condomínio</t>
  </si>
  <si>
    <t>Luz</t>
  </si>
  <si>
    <t>Gás</t>
  </si>
  <si>
    <t>Alimentação</t>
  </si>
  <si>
    <t>Mercado</t>
  </si>
  <si>
    <t>Fora de casa</t>
  </si>
  <si>
    <t>Saúde e Beleza</t>
  </si>
  <si>
    <t>Remédios</t>
  </si>
  <si>
    <t>Plano de Saúde</t>
  </si>
  <si>
    <t>Educação</t>
  </si>
  <si>
    <t>Total Educação</t>
  </si>
  <si>
    <t>IPTU</t>
  </si>
  <si>
    <t>Transporte</t>
  </si>
  <si>
    <t>Total Transporte</t>
  </si>
  <si>
    <t>Salário</t>
  </si>
  <si>
    <t>Outros rendimentos</t>
  </si>
  <si>
    <t>Aluguel</t>
  </si>
  <si>
    <t>Água</t>
  </si>
  <si>
    <t>Tv a Cabo</t>
  </si>
  <si>
    <t>Internet</t>
  </si>
  <si>
    <t>Telefone</t>
  </si>
  <si>
    <t>Estacionamento</t>
  </si>
  <si>
    <t>Total Despesas Casa</t>
  </si>
  <si>
    <t>Serviços e produtos de limpeza</t>
  </si>
  <si>
    <t>Total Despesas Alimentação</t>
  </si>
  <si>
    <t>Médicos e psicólogos</t>
  </si>
  <si>
    <t>Produtos de higiene pessoal</t>
  </si>
  <si>
    <t>Total Despesas Saúde e Beleza</t>
  </si>
  <si>
    <t>Academia</t>
  </si>
  <si>
    <t>Salão de beleza/ Barbearia</t>
  </si>
  <si>
    <t>Metrô</t>
  </si>
  <si>
    <t>Ônibus</t>
  </si>
  <si>
    <t>Gasolina</t>
  </si>
  <si>
    <t>Manutenção carro</t>
  </si>
  <si>
    <t>Seguro</t>
  </si>
  <si>
    <t>IPVA</t>
  </si>
  <si>
    <t>Babá</t>
  </si>
  <si>
    <t>Uniforme Escolar</t>
  </si>
  <si>
    <t>Material Escolar</t>
  </si>
  <si>
    <t>Livros</t>
  </si>
  <si>
    <t>Cursos avulsos (inglês, esportes, etc)</t>
  </si>
  <si>
    <t>Despesas Casa</t>
  </si>
  <si>
    <t>Despesas Alimentação</t>
  </si>
  <si>
    <t>Despesas Saúde e Beleza</t>
  </si>
  <si>
    <t>Despesas Transporte</t>
  </si>
  <si>
    <t>Despesas Educação</t>
  </si>
  <si>
    <t>Saldo</t>
  </si>
  <si>
    <t>Outras despesas (não inclusas nesta lista)</t>
  </si>
  <si>
    <t>Resumo</t>
  </si>
  <si>
    <t>Planilha de Gastos Mensais</t>
  </si>
  <si>
    <t>Planilha elaborada pelo Prof. Samy Dana</t>
  </si>
  <si>
    <t>Atenção: Preencha apenas os campos em azul . Nesses campos digite apenas  valores numéricos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</si>
</sst>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5"/>
      <name val="Calibri Light"/>
      <family val="2"/>
      <scheme val="major"/>
    </font>
    <font>
      <sz val="9"/>
      <color theme="3"/>
      <name val="Calibri"/>
      <family val="2"/>
      <scheme val="minor"/>
    </font>
    <font>
      <b/>
      <sz val="12"/>
      <color rgb="FFFF000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8"/>
      <name val="Calibri Light"/>
      <family val="2"/>
      <scheme val="major"/>
    </font>
    <font>
      <b/>
      <sz val="12"/>
      <color theme="8" tint="-0.499984740745262"/>
      <name val="Calibri Light"/>
      <family val="2"/>
      <scheme val="major"/>
    </font>
    <font>
      <b/>
      <sz val="10"/>
      <color theme="8" tint="-0.499984740745262"/>
      <name val="Calibri Light"/>
      <family val="2"/>
      <scheme val="major"/>
    </font>
    <font>
      <sz val="8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theme="5"/>
      <name val="Calibri Light"/>
      <family val="2"/>
      <scheme val="major"/>
    </font>
    <font>
      <sz val="11"/>
      <color theme="3"/>
      <name val="Calibri"/>
      <family val="2"/>
      <scheme val="minor"/>
    </font>
    <font>
      <b/>
      <sz val="11"/>
      <color rgb="FFC75757"/>
      <name val="Calibri Light"/>
      <family val="2"/>
      <scheme val="major"/>
    </font>
    <font>
      <b/>
      <sz val="11"/>
      <color theme="4" tint="-0.249977111117893"/>
      <name val="Calibri Light"/>
      <family val="2"/>
      <scheme val="major"/>
    </font>
    <font>
      <b/>
      <sz val="12"/>
      <color theme="4" tint="-0.249977111117893"/>
      <name val="Calibri Light"/>
      <family val="2"/>
      <scheme val="major"/>
    </font>
    <font>
      <b/>
      <sz val="12"/>
      <color rgb="FFC75757"/>
      <name val="Calibri Light"/>
      <family val="2"/>
      <scheme val="major"/>
    </font>
    <font>
      <sz val="9"/>
      <color theme="0"/>
      <name val="Calibri"/>
      <family val="2"/>
      <scheme val="minor"/>
    </font>
    <font>
      <b/>
      <sz val="1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lightGrid">
        <fgColor theme="0"/>
        <bgColor theme="0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 style="thick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theme="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>
      <alignment horizontal="right" vertical="center" indent="1"/>
    </xf>
  </cellStyleXfs>
  <cellXfs count="43">
    <xf numFmtId="0" fontId="0" fillId="0" borderId="0" xfId="0"/>
    <xf numFmtId="0" fontId="3" fillId="0" borderId="0" xfId="0" applyFont="1" applyFill="1" applyBorder="1" applyAlignment="1" applyProtection="1">
      <alignment horizontal="left" vertical="center" indent="1"/>
    </xf>
    <xf numFmtId="44" fontId="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 indent="1"/>
    </xf>
    <xf numFmtId="44" fontId="12" fillId="0" borderId="0" xfId="1" applyFont="1" applyFill="1" applyBorder="1" applyAlignment="1" applyProtection="1">
      <alignment horizontal="left" vertical="center" indent="1"/>
    </xf>
    <xf numFmtId="44" fontId="0" fillId="0" borderId="0" xfId="1" applyFont="1" applyFill="1" applyBorder="1" applyProtection="1"/>
    <xf numFmtId="0" fontId="0" fillId="0" borderId="0" xfId="0" applyFill="1" applyBorder="1" applyProtection="1"/>
    <xf numFmtId="44" fontId="4" fillId="0" borderId="0" xfId="1" applyFont="1" applyFill="1" applyBorder="1" applyAlignment="1" applyProtection="1">
      <alignment horizontal="left" vertical="center" indent="2"/>
    </xf>
    <xf numFmtId="44" fontId="2" fillId="0" borderId="0" xfId="1" applyFont="1" applyFill="1" applyBorder="1" applyAlignment="1" applyProtection="1">
      <alignment horizontal="left" vertical="center" indent="2"/>
    </xf>
    <xf numFmtId="44" fontId="17" fillId="0" borderId="0" xfId="1" applyFont="1" applyFill="1" applyBorder="1" applyAlignment="1" applyProtection="1">
      <alignment horizontal="left" vertical="center" indent="1"/>
    </xf>
    <xf numFmtId="44" fontId="18" fillId="0" borderId="0" xfId="1" applyFont="1" applyFill="1" applyBorder="1" applyAlignment="1" applyProtection="1">
      <alignment horizontal="left" vertical="center" indent="2"/>
    </xf>
    <xf numFmtId="44" fontId="5" fillId="0" borderId="0" xfId="1" applyFont="1" applyFill="1" applyBorder="1" applyAlignment="1" applyProtection="1">
      <alignment horizontal="center" vertical="center"/>
    </xf>
    <xf numFmtId="44" fontId="9" fillId="0" borderId="0" xfId="1" applyFont="1" applyFill="1" applyBorder="1" applyAlignment="1" applyProtection="1">
      <alignment horizontal="left" vertical="center"/>
    </xf>
    <xf numFmtId="44" fontId="6" fillId="0" borderId="0" xfId="1" applyFont="1" applyFill="1" applyBorder="1" applyAlignment="1" applyProtection="1">
      <alignment horizontal="center" vertical="center"/>
    </xf>
    <xf numFmtId="0" fontId="0" fillId="0" borderId="0" xfId="0" applyFill="1" applyProtection="1"/>
    <xf numFmtId="44" fontId="0" fillId="0" borderId="0" xfId="1" applyFont="1" applyFill="1" applyProtection="1"/>
    <xf numFmtId="0" fontId="14" fillId="0" borderId="1" xfId="2" applyFont="1" applyFill="1" applyAlignment="1" applyProtection="1">
      <alignment horizontal="left" vertical="center" indent="2"/>
    </xf>
    <xf numFmtId="44" fontId="4" fillId="0" borderId="1" xfId="1" applyFont="1" applyFill="1" applyBorder="1" applyAlignment="1" applyProtection="1">
      <alignment horizontal="left" vertical="center" indent="2"/>
    </xf>
    <xf numFmtId="44" fontId="0" fillId="0" borderId="5" xfId="1" applyFont="1" applyFill="1" applyBorder="1" applyProtection="1"/>
    <xf numFmtId="44" fontId="0" fillId="0" borderId="6" xfId="1" applyFont="1" applyFill="1" applyBorder="1" applyProtection="1"/>
    <xf numFmtId="44" fontId="6" fillId="0" borderId="2" xfId="1" applyFont="1" applyFill="1" applyBorder="1" applyAlignment="1" applyProtection="1">
      <alignment horizontal="left" vertical="center" indent="2"/>
    </xf>
    <xf numFmtId="44" fontId="6" fillId="0" borderId="7" xfId="1" applyFont="1" applyFill="1" applyBorder="1" applyAlignment="1" applyProtection="1">
      <alignment horizontal="right" vertical="center"/>
    </xf>
    <xf numFmtId="0" fontId="16" fillId="0" borderId="3" xfId="2" applyFont="1" applyFill="1" applyBorder="1" applyAlignment="1" applyProtection="1">
      <alignment horizontal="left" vertical="center" indent="2"/>
    </xf>
    <xf numFmtId="44" fontId="16" fillId="0" borderId="8" xfId="1" applyFont="1" applyFill="1" applyBorder="1" applyAlignment="1" applyProtection="1">
      <alignment vertical="center"/>
    </xf>
    <xf numFmtId="44" fontId="15" fillId="0" borderId="0" xfId="1" applyFont="1" applyFill="1" applyBorder="1" applyAlignment="1" applyProtection="1">
      <alignment horizontal="left" vertical="center" indent="2"/>
    </xf>
    <xf numFmtId="44" fontId="7" fillId="0" borderId="4" xfId="1" applyFont="1" applyFill="1" applyBorder="1" applyAlignment="1" applyProtection="1">
      <alignment horizontal="left" vertical="center" indent="2"/>
    </xf>
    <xf numFmtId="8" fontId="7" fillId="0" borderId="9" xfId="1" applyNumberFormat="1" applyFont="1" applyFill="1" applyBorder="1" applyAlignment="1" applyProtection="1">
      <alignment horizontal="right" vertical="center"/>
    </xf>
    <xf numFmtId="44" fontId="14" fillId="0" borderId="1" xfId="1" applyFont="1" applyFill="1" applyBorder="1" applyAlignment="1" applyProtection="1">
      <alignment horizontal="left" vertical="center" indent="2"/>
    </xf>
    <xf numFmtId="0" fontId="10" fillId="0" borderId="1" xfId="2" applyFont="1" applyFill="1" applyAlignment="1" applyProtection="1">
      <alignment horizontal="left" vertical="center" indent="2"/>
    </xf>
    <xf numFmtId="0" fontId="13" fillId="0" borderId="1" xfId="2" applyFont="1" applyFill="1" applyAlignment="1" applyProtection="1">
      <alignment horizontal="left" vertical="center" indent="2"/>
    </xf>
    <xf numFmtId="0" fontId="13" fillId="0" borderId="0" xfId="2" applyFont="1" applyFill="1" applyBorder="1" applyAlignment="1" applyProtection="1">
      <alignment horizontal="left" vertical="center" indent="2"/>
    </xf>
    <xf numFmtId="0" fontId="1" fillId="0" borderId="0" xfId="0" applyFont="1" applyFill="1" applyProtection="1"/>
    <xf numFmtId="44" fontId="2" fillId="0" borderId="1" xfId="1" applyFont="1" applyFill="1" applyBorder="1" applyAlignment="1" applyProtection="1">
      <alignment horizontal="left" vertical="center" indent="2"/>
    </xf>
    <xf numFmtId="44" fontId="13" fillId="0" borderId="0" xfId="1" applyFont="1" applyFill="1" applyBorder="1" applyAlignment="1" applyProtection="1">
      <alignment horizontal="left" vertical="center" indent="2"/>
    </xf>
    <xf numFmtId="44" fontId="11" fillId="0" borderId="1" xfId="1" applyFont="1" applyFill="1" applyBorder="1" applyAlignment="1" applyProtection="1">
      <alignment horizontal="left" vertical="center" indent="2"/>
    </xf>
    <xf numFmtId="44" fontId="1" fillId="0" borderId="0" xfId="1" applyFont="1" applyFill="1" applyProtection="1"/>
    <xf numFmtId="44" fontId="13" fillId="0" borderId="1" xfId="1" applyFont="1" applyFill="1" applyBorder="1" applyAlignment="1" applyProtection="1">
      <alignment horizontal="left" vertical="center" indent="2"/>
    </xf>
    <xf numFmtId="44" fontId="3" fillId="3" borderId="0" xfId="1" applyFont="1" applyFill="1" applyBorder="1" applyAlignment="1" applyProtection="1">
      <alignment horizontal="left" vertical="center" indent="1"/>
      <protection locked="0"/>
    </xf>
    <xf numFmtId="44" fontId="2" fillId="0" borderId="0" xfId="1" applyFont="1" applyFill="1" applyBorder="1" applyAlignment="1" applyProtection="1">
      <alignment horizontal="left" vertical="center" indent="2"/>
      <protection locked="0"/>
    </xf>
    <xf numFmtId="44" fontId="8" fillId="0" borderId="10" xfId="1" applyFont="1" applyFill="1" applyBorder="1" applyAlignment="1" applyProtection="1">
      <alignment horizontal="center" vertical="center"/>
    </xf>
    <xf numFmtId="44" fontId="8" fillId="0" borderId="11" xfId="1" applyFont="1" applyFill="1" applyBorder="1" applyAlignment="1" applyProtection="1">
      <alignment horizontal="center" vertical="center"/>
    </xf>
    <xf numFmtId="44" fontId="3" fillId="0" borderId="0" xfId="1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center" vertical="center"/>
    </xf>
  </cellXfs>
  <cellStyles count="3">
    <cellStyle name="Moeda" xfId="1" builtinId="4"/>
    <cellStyle name="Normal" xfId="0" builtinId="0"/>
    <cellStyle name="Table Title" xfId="2"/>
  </cellStyles>
  <dxfs count="1">
    <dxf>
      <font>
        <color rgb="FFFF0000"/>
      </font>
      <numFmt numFmtId="0" formatCode="General"/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C7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Para onde está indo o dinheiro?</a:t>
            </a:r>
          </a:p>
        </c:rich>
      </c:tx>
      <c:layout>
        <c:manualLayout>
          <c:xMode val="edge"/>
          <c:yMode val="edge"/>
          <c:x val="0.18548311406944626"/>
          <c:y val="2.172551325099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5"/>
              </a:solidFill>
            </a:ln>
            <a:effectLst/>
          </c:spPr>
          <c:explosion val="13"/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5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7B-40E4-B557-5C9177C686FF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5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7B-40E4-B557-5C9177C686FF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5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7B-40E4-B557-5C9177C686FF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5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7B-40E4-B557-5C9177C686FF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5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07B-40E4-B557-5C9177C686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5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Plan1!$F$6:$F$10</c:f>
              <c:strCache>
                <c:ptCount val="5"/>
                <c:pt idx="0">
                  <c:v>Casa</c:v>
                </c:pt>
                <c:pt idx="1">
                  <c:v>Alimentação</c:v>
                </c:pt>
                <c:pt idx="2">
                  <c:v>Saúde e Beleza</c:v>
                </c:pt>
                <c:pt idx="3">
                  <c:v>Transporte</c:v>
                </c:pt>
                <c:pt idx="4">
                  <c:v>Educação</c:v>
                </c:pt>
              </c:strCache>
            </c:strRef>
          </c:cat>
          <c:val>
            <c:numRef>
              <c:f>Plan1!$E$6:$E$10</c:f>
              <c:numCache>
                <c:formatCode>_("R$"* #,##0.00_);_("R$"* \(#,##0.00\);_("R$"* "-"??_);_(@_)</c:formatCode>
                <c:ptCount val="5"/>
                <c:pt idx="0">
                  <c:v>1200</c:v>
                </c:pt>
                <c:pt idx="1">
                  <c:v>300</c:v>
                </c:pt>
                <c:pt idx="2">
                  <c:v>700</c:v>
                </c:pt>
                <c:pt idx="3">
                  <c:v>1200</c:v>
                </c:pt>
                <c:pt idx="4">
                  <c:v>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07B-40E4-B557-5C9177C686FF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80596</xdr:colOff>
      <xdr:row>13</xdr:row>
      <xdr:rowOff>73269</xdr:rowOff>
    </xdr:from>
    <xdr:to>
      <xdr:col>4</xdr:col>
      <xdr:colOff>2659673</xdr:colOff>
      <xdr:row>32</xdr:row>
      <xdr:rowOff>19781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W59"/>
  <sheetViews>
    <sheetView showGridLines="0" tabSelected="1" zoomScale="130" zoomScaleNormal="130" workbookViewId="0">
      <selection activeCell="A2" sqref="A2"/>
    </sheetView>
  </sheetViews>
  <sheetFormatPr defaultRowHeight="15" x14ac:dyDescent="0.25"/>
  <cols>
    <col min="1" max="1" width="37.28515625" style="14" customWidth="1"/>
    <col min="2" max="2" width="34.5703125" style="15" bestFit="1" customWidth="1"/>
    <col min="3" max="3" width="4.28515625" style="5" customWidth="1"/>
    <col min="4" max="4" width="41.5703125" style="5" customWidth="1"/>
    <col min="5" max="5" width="40.140625" style="5" customWidth="1"/>
    <col min="6" max="335" width="34.5703125" style="5" bestFit="1" customWidth="1"/>
    <col min="336" max="16384" width="9.140625" style="6"/>
  </cols>
  <sheetData>
    <row r="1" spans="1:335" ht="15.75" x14ac:dyDescent="0.25">
      <c r="A1" s="42" t="s">
        <v>53</v>
      </c>
      <c r="B1" s="42"/>
      <c r="C1" s="11"/>
      <c r="D1" s="11"/>
      <c r="E1" s="11"/>
    </row>
    <row r="2" spans="1:335" ht="15.75" x14ac:dyDescent="0.25">
      <c r="A2" s="12" t="s">
        <v>55</v>
      </c>
      <c r="B2" s="11"/>
      <c r="C2" s="11"/>
      <c r="D2" s="11"/>
      <c r="E2" s="11"/>
    </row>
    <row r="3" spans="1:335" ht="16.5" thickBot="1" x14ac:dyDescent="0.3">
      <c r="A3" s="12" t="s">
        <v>54</v>
      </c>
      <c r="B3" s="13"/>
      <c r="C3" s="13"/>
      <c r="D3" s="13"/>
      <c r="E3" s="13"/>
    </row>
    <row r="4" spans="1:335" ht="15.75" thickBot="1" x14ac:dyDescent="0.3">
      <c r="D4" s="18" t="s">
        <v>52</v>
      </c>
      <c r="E4" s="19"/>
    </row>
    <row r="5" spans="1:335" ht="16.5" thickTop="1" x14ac:dyDescent="0.25">
      <c r="A5" s="16" t="s">
        <v>0</v>
      </c>
      <c r="B5" s="17"/>
      <c r="C5" s="7"/>
      <c r="D5" s="20" t="s">
        <v>1</v>
      </c>
      <c r="E5" s="21">
        <f>B8</f>
        <v>3000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</row>
    <row r="6" spans="1:335" ht="15.75" x14ac:dyDescent="0.25">
      <c r="A6" s="1" t="s">
        <v>18</v>
      </c>
      <c r="B6" s="37">
        <v>3000</v>
      </c>
      <c r="C6" s="2"/>
      <c r="D6" s="22" t="s">
        <v>45</v>
      </c>
      <c r="E6" s="23">
        <f>B24</f>
        <v>1200</v>
      </c>
      <c r="F6" s="9" t="s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</row>
    <row r="7" spans="1:335" ht="16.5" thickBot="1" x14ac:dyDescent="0.3">
      <c r="A7" s="1" t="s">
        <v>19</v>
      </c>
      <c r="B7" s="37">
        <v>0</v>
      </c>
      <c r="C7" s="2"/>
      <c r="D7" s="22" t="s">
        <v>46</v>
      </c>
      <c r="E7" s="23">
        <f>B30</f>
        <v>300</v>
      </c>
      <c r="F7" s="9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</row>
    <row r="8" spans="1:335" ht="16.5" thickTop="1" x14ac:dyDescent="0.25">
      <c r="A8" s="27" t="s">
        <v>1</v>
      </c>
      <c r="B8" s="27">
        <f>SUM(B6:B7)</f>
        <v>3000</v>
      </c>
      <c r="C8" s="24"/>
      <c r="D8" s="22" t="s">
        <v>47</v>
      </c>
      <c r="E8" s="23">
        <f>B40</f>
        <v>700</v>
      </c>
      <c r="F8" s="9" t="s">
        <v>10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</row>
    <row r="9" spans="1:335" ht="16.5" thickBot="1" x14ac:dyDescent="0.3">
      <c r="A9" s="1"/>
      <c r="B9" s="2"/>
      <c r="C9" s="2"/>
      <c r="D9" s="22" t="s">
        <v>48</v>
      </c>
      <c r="E9" s="23">
        <f>B51</f>
        <v>1200</v>
      </c>
      <c r="F9" s="9" t="s">
        <v>16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</row>
    <row r="10" spans="1:335" ht="17.25" thickTop="1" thickBot="1" x14ac:dyDescent="0.3">
      <c r="A10" s="28" t="s">
        <v>2</v>
      </c>
      <c r="B10" s="17"/>
      <c r="C10" s="7"/>
      <c r="D10" s="22" t="s">
        <v>49</v>
      </c>
      <c r="E10" s="23">
        <f>B59</f>
        <v>405</v>
      </c>
      <c r="F10" s="9" t="s">
        <v>13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</row>
    <row r="11" spans="1:335" ht="16.5" thickTop="1" x14ac:dyDescent="0.25">
      <c r="A11" s="29" t="s">
        <v>3</v>
      </c>
      <c r="B11" s="32"/>
      <c r="C11" s="8"/>
      <c r="D11" s="25" t="s">
        <v>50</v>
      </c>
      <c r="E11" s="26">
        <f>E5-SUM(E6:E10)</f>
        <v>-805</v>
      </c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</row>
    <row r="12" spans="1:335" ht="15.75" thickBot="1" x14ac:dyDescent="0.3">
      <c r="A12" s="1" t="s">
        <v>20</v>
      </c>
      <c r="B12" s="37">
        <v>100</v>
      </c>
      <c r="C12" s="2"/>
      <c r="D12" s="39" t="str">
        <f>IF(E11&gt;=0,"Parabéns, você conseguiu ficar no positivo - hora de pensar em investir!","Saldo negativo! Reveja seu orçamento e tentar aumentar receitas ou diminuir despesas")</f>
        <v>Saldo negativo! Reveja seu orçamento e tentar aumentar receitas ou diminuir despesas</v>
      </c>
      <c r="E12" s="4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</row>
    <row r="13" spans="1:335" x14ac:dyDescent="0.25">
      <c r="A13" s="1" t="s">
        <v>15</v>
      </c>
      <c r="B13" s="37">
        <v>100</v>
      </c>
      <c r="C13" s="2"/>
      <c r="D13" s="41"/>
      <c r="E13" s="4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</row>
    <row r="14" spans="1:335" x14ac:dyDescent="0.25">
      <c r="A14" s="1" t="s">
        <v>4</v>
      </c>
      <c r="B14" s="37">
        <v>100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</row>
    <row r="15" spans="1:335" x14ac:dyDescent="0.25">
      <c r="A15" s="1" t="s">
        <v>21</v>
      </c>
      <c r="B15" s="37">
        <v>100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</row>
    <row r="16" spans="1:335" x14ac:dyDescent="0.25">
      <c r="A16" s="1" t="s">
        <v>5</v>
      </c>
      <c r="B16" s="37">
        <v>100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</row>
    <row r="17" spans="1:335" x14ac:dyDescent="0.25">
      <c r="A17" s="1" t="s">
        <v>6</v>
      </c>
      <c r="B17" s="37">
        <v>100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</row>
    <row r="18" spans="1:335" x14ac:dyDescent="0.25">
      <c r="A18" s="1" t="s">
        <v>22</v>
      </c>
      <c r="B18" s="37">
        <v>100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</row>
    <row r="19" spans="1:335" x14ac:dyDescent="0.25">
      <c r="A19" s="1" t="s">
        <v>23</v>
      </c>
      <c r="B19" s="37">
        <v>100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</row>
    <row r="20" spans="1:335" x14ac:dyDescent="0.25">
      <c r="A20" s="1" t="s">
        <v>24</v>
      </c>
      <c r="B20" s="37">
        <v>100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</row>
    <row r="21" spans="1:335" x14ac:dyDescent="0.25">
      <c r="A21" s="1" t="s">
        <v>27</v>
      </c>
      <c r="B21" s="37">
        <v>100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</row>
    <row r="22" spans="1:335" x14ac:dyDescent="0.25">
      <c r="A22" s="1" t="s">
        <v>40</v>
      </c>
      <c r="B22" s="37">
        <v>100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</row>
    <row r="23" spans="1:335" x14ac:dyDescent="0.25">
      <c r="A23" s="1" t="s">
        <v>51</v>
      </c>
      <c r="B23" s="37">
        <v>100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</row>
    <row r="24" spans="1:335" ht="15.75" x14ac:dyDescent="0.25">
      <c r="A24" s="30" t="s">
        <v>26</v>
      </c>
      <c r="B24" s="33">
        <f>SUM(B12:B23)</f>
        <v>1200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</row>
    <row r="25" spans="1:335" ht="15.75" thickBot="1" x14ac:dyDescent="0.3"/>
    <row r="26" spans="1:335" ht="16.5" thickTop="1" x14ac:dyDescent="0.25">
      <c r="A26" s="29" t="s">
        <v>7</v>
      </c>
      <c r="B26" s="3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</row>
    <row r="27" spans="1:335" x14ac:dyDescent="0.25">
      <c r="A27" s="1" t="s">
        <v>8</v>
      </c>
      <c r="B27" s="37">
        <v>100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</row>
    <row r="28" spans="1:335" x14ac:dyDescent="0.25">
      <c r="A28" s="1" t="s">
        <v>9</v>
      </c>
      <c r="B28" s="37">
        <v>100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</row>
    <row r="29" spans="1:335" x14ac:dyDescent="0.25">
      <c r="A29" s="1" t="s">
        <v>51</v>
      </c>
      <c r="B29" s="37">
        <v>100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</row>
    <row r="30" spans="1:335" ht="15.75" x14ac:dyDescent="0.25">
      <c r="A30" s="30" t="s">
        <v>28</v>
      </c>
      <c r="B30" s="33">
        <f>SUM(B27:B29)</f>
        <v>300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</row>
    <row r="31" spans="1:335" ht="5.25" customHeight="1" thickBot="1" x14ac:dyDescent="0.3">
      <c r="A31" s="31"/>
      <c r="B31" s="35"/>
    </row>
    <row r="32" spans="1:335" ht="16.5" thickTop="1" x14ac:dyDescent="0.25">
      <c r="A32" s="29" t="s">
        <v>10</v>
      </c>
      <c r="B32" s="3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</row>
    <row r="33" spans="1:335" x14ac:dyDescent="0.25">
      <c r="A33" s="1" t="s">
        <v>11</v>
      </c>
      <c r="B33" s="37">
        <v>100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</row>
    <row r="34" spans="1:335" x14ac:dyDescent="0.25">
      <c r="A34" s="1" t="s">
        <v>12</v>
      </c>
      <c r="B34" s="37">
        <v>100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</row>
    <row r="35" spans="1:335" x14ac:dyDescent="0.25">
      <c r="A35" s="1" t="s">
        <v>29</v>
      </c>
      <c r="B35" s="37">
        <v>100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</row>
    <row r="36" spans="1:335" x14ac:dyDescent="0.25">
      <c r="A36" s="1" t="s">
        <v>30</v>
      </c>
      <c r="B36" s="37">
        <v>100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</row>
    <row r="37" spans="1:335" x14ac:dyDescent="0.25">
      <c r="A37" s="1" t="s">
        <v>32</v>
      </c>
      <c r="B37" s="37">
        <v>100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</row>
    <row r="38" spans="1:335" x14ac:dyDescent="0.25">
      <c r="A38" s="1" t="s">
        <v>33</v>
      </c>
      <c r="B38" s="37">
        <v>100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</row>
    <row r="39" spans="1:335" x14ac:dyDescent="0.25">
      <c r="A39" s="1" t="s">
        <v>51</v>
      </c>
      <c r="B39" s="37">
        <v>100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</row>
    <row r="40" spans="1:335" ht="15.75" x14ac:dyDescent="0.25">
      <c r="A40" s="30" t="s">
        <v>31</v>
      </c>
      <c r="B40" s="33">
        <f>SUM(B33:B39)</f>
        <v>700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</row>
    <row r="41" spans="1:335" ht="6.75" customHeight="1" thickBot="1" x14ac:dyDescent="0.3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</row>
    <row r="42" spans="1:335" ht="16.5" thickTop="1" x14ac:dyDescent="0.25">
      <c r="A42" s="29" t="s">
        <v>16</v>
      </c>
      <c r="B42" s="3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</row>
    <row r="43" spans="1:335" x14ac:dyDescent="0.25">
      <c r="A43" s="1" t="s">
        <v>34</v>
      </c>
      <c r="B43" s="37">
        <v>500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</row>
    <row r="44" spans="1:335" x14ac:dyDescent="0.25">
      <c r="A44" s="1" t="s">
        <v>35</v>
      </c>
      <c r="B44" s="37">
        <v>100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</row>
    <row r="45" spans="1:335" x14ac:dyDescent="0.25">
      <c r="A45" s="1" t="s">
        <v>36</v>
      </c>
      <c r="B45" s="37">
        <v>100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</row>
    <row r="46" spans="1:335" x14ac:dyDescent="0.25">
      <c r="A46" s="1" t="s">
        <v>25</v>
      </c>
      <c r="B46" s="37">
        <v>100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</row>
    <row r="47" spans="1:335" x14ac:dyDescent="0.25">
      <c r="A47" s="1" t="s">
        <v>37</v>
      </c>
      <c r="B47" s="37">
        <v>100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</row>
    <row r="48" spans="1:335" x14ac:dyDescent="0.25">
      <c r="A48" s="1" t="s">
        <v>38</v>
      </c>
      <c r="B48" s="37">
        <v>100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</row>
    <row r="49" spans="1:335" x14ac:dyDescent="0.25">
      <c r="A49" s="1" t="s">
        <v>39</v>
      </c>
      <c r="B49" s="37">
        <v>100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</row>
    <row r="50" spans="1:335" x14ac:dyDescent="0.25">
      <c r="A50" s="1" t="s">
        <v>51</v>
      </c>
      <c r="B50" s="37">
        <v>100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</row>
    <row r="51" spans="1:335" ht="15.75" x14ac:dyDescent="0.25">
      <c r="A51" s="30" t="s">
        <v>17</v>
      </c>
      <c r="B51" s="33">
        <f>SUM(B43:B50)</f>
        <v>1200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</row>
    <row r="52" spans="1:335" ht="9.75" customHeight="1" thickBot="1" x14ac:dyDescent="0.3">
      <c r="A52" s="31"/>
      <c r="B52" s="35"/>
    </row>
    <row r="53" spans="1:335" ht="16.5" thickTop="1" x14ac:dyDescent="0.25">
      <c r="A53" s="29" t="s">
        <v>13</v>
      </c>
      <c r="B53" s="3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</row>
    <row r="54" spans="1:335" x14ac:dyDescent="0.25">
      <c r="A54" s="1" t="s">
        <v>41</v>
      </c>
      <c r="B54" s="37">
        <v>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</row>
    <row r="55" spans="1:335" x14ac:dyDescent="0.25">
      <c r="A55" s="1" t="s">
        <v>42</v>
      </c>
      <c r="B55" s="37">
        <v>100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</row>
    <row r="56" spans="1:335" x14ac:dyDescent="0.25">
      <c r="A56" s="1" t="s">
        <v>43</v>
      </c>
      <c r="B56" s="37">
        <v>100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</row>
    <row r="57" spans="1:335" x14ac:dyDescent="0.25">
      <c r="A57" s="1" t="s">
        <v>44</v>
      </c>
      <c r="B57" s="37">
        <v>100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</row>
    <row r="58" spans="1:335" ht="15.75" thickBot="1" x14ac:dyDescent="0.3">
      <c r="A58" s="1" t="s">
        <v>51</v>
      </c>
      <c r="B58" s="37">
        <v>100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</row>
    <row r="59" spans="1:335" ht="16.5" thickTop="1" x14ac:dyDescent="0.25">
      <c r="A59" s="29" t="s">
        <v>14</v>
      </c>
      <c r="B59" s="36">
        <f>SUM(B54:B58)</f>
        <v>405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</row>
  </sheetData>
  <sheetProtection sheet="1" objects="1" scenarios="1"/>
  <mergeCells count="3">
    <mergeCell ref="D12:E12"/>
    <mergeCell ref="D13:E13"/>
    <mergeCell ref="A1:B1"/>
  </mergeCells>
  <conditionalFormatting sqref="D12:E12">
    <cfRule type="cellIs" dxfId="0" priority="1" operator="equal">
      <formula>"Saldo negativo! Reveja seu orçamento e tentar aumentar receitas ou diminuir despesas"</formula>
    </cfRule>
  </conditionalFormatting>
  <dataValidations count="1">
    <dataValidation type="decimal" allowBlank="1" showInputMessage="1" showErrorMessage="1" errorTitle="Erro!" error="Digite apenas números nese campo!" sqref="B6:B7 B12:B23 B27:B29 B33:B39 B43:B50 B54:B58">
      <formula1>0</formula1>
      <formula2>1000000000</formula2>
    </dataValidation>
  </dataValidations>
  <pageMargins left="0.51181102362204722" right="0.51181102362204722" top="0.78740157480314965" bottom="0.78740157480314965" header="0.31496062992125984" footer="0.31496062992125984"/>
  <pageSetup paperSize="9" scale="8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Samy</dc:creator>
  <cp:lastModifiedBy>Tv Globo</cp:lastModifiedBy>
  <cp:lastPrinted>2015-07-14T22:14:52Z</cp:lastPrinted>
  <dcterms:created xsi:type="dcterms:W3CDTF">2015-07-12T21:28:44Z</dcterms:created>
  <dcterms:modified xsi:type="dcterms:W3CDTF">2018-01-30T01:03:50Z</dcterms:modified>
</cp:coreProperties>
</file>